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<sst xmlns="http://schemas.openxmlformats.org/spreadsheetml/2006/main" count="598" uniqueCount="388">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</sst>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168" activePane="bottomRight" state="frozen"/>
      <selection pane="topRight" activeCell="F1" sqref="F1"/>
      <selection pane="bottomLeft" activeCell="A6" sqref="A6"/>
      <selection pane="bottomRight" activeCell="E206" sqref="E20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8" ht="83.25" customHeight="1" x14ac:dyDescent="0.3">
      <c r="A1" s="59" t="s">
        <v>0</v>
      </c>
      <c r="B1" s="60"/>
      <c r="C1" s="61"/>
      <c r="D1" s="61"/>
      <c r="E1" s="61"/>
    </row>
    <row r="3" spans="1:8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8" x14ac:dyDescent="0.3">
      <c r="A4" s="51"/>
      <c r="B4" s="51"/>
      <c r="C4" s="51"/>
      <c r="D4" s="51"/>
      <c r="E4" s="51"/>
    </row>
    <row r="5" spans="1:8" x14ac:dyDescent="0.3">
      <c r="A5" s="52"/>
      <c r="B5" s="52"/>
      <c r="C5" s="52"/>
      <c r="D5" s="52"/>
      <c r="E5" s="52"/>
    </row>
    <row r="6" spans="1:8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8</v>
      </c>
      <c r="E10" s="5">
        <f>E11+E12+E13+E14+E15</f>
        <v>444609</v>
      </c>
    </row>
    <row r="11" spans="1:8" x14ac:dyDescent="0.3">
      <c r="A11" s="32">
        <v>6</v>
      </c>
      <c r="B11" s="28"/>
      <c r="C11" s="31" t="s">
        <v>10</v>
      </c>
      <c r="D11" s="26">
        <v>8</v>
      </c>
      <c r="E11" s="26">
        <v>444609</v>
      </c>
      <c r="G11" s="49"/>
      <c r="H11" s="49"/>
    </row>
    <row r="12" spans="1:8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9"/>
      <c r="H12" s="49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9"/>
      <c r="H13" s="49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49"/>
      <c r="H14" s="49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9"/>
      <c r="H15" s="49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49"/>
      <c r="H16" s="49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49"/>
      <c r="H17" s="49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G18" s="49"/>
      <c r="H18" s="49"/>
    </row>
    <row r="19" spans="1:8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G19" s="49"/>
      <c r="H19" s="49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G20" s="49"/>
      <c r="H20" s="49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49"/>
      <c r="H21" s="49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49"/>
      <c r="H22" s="49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49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49"/>
      <c r="H24" s="49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49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49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49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49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49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49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49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49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49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49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G35" s="49"/>
      <c r="H35" s="49"/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49"/>
      <c r="H36" s="49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49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49"/>
      <c r="H38" s="49"/>
    </row>
    <row r="39" spans="1:8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49"/>
      <c r="H39" s="49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49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49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1</v>
      </c>
      <c r="E42" s="5">
        <f>E43</f>
        <v>97902</v>
      </c>
      <c r="G42" s="49"/>
      <c r="H42" s="49"/>
    </row>
    <row r="43" spans="1:8" x14ac:dyDescent="0.3">
      <c r="A43" s="32">
        <v>38</v>
      </c>
      <c r="B43" s="28"/>
      <c r="C43" s="31" t="s">
        <v>40</v>
      </c>
      <c r="D43" s="26">
        <v>1</v>
      </c>
      <c r="E43" s="26">
        <v>97902</v>
      </c>
      <c r="G43" s="49"/>
      <c r="H43" s="49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G44" s="49"/>
      <c r="H44" s="49"/>
    </row>
    <row r="45" spans="1:8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49"/>
      <c r="H45" s="49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49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49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49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G49" s="49"/>
      <c r="H49" s="49"/>
    </row>
    <row r="50" spans="1:8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G50" s="49"/>
      <c r="H50" s="49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49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49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49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49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49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1189</v>
      </c>
      <c r="E56" s="5">
        <f>E57+E58+E59+E60+E61+E62+E63+E64+E65</f>
        <v>161778143</v>
      </c>
      <c r="G56" s="49"/>
      <c r="H56" s="49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49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49"/>
    </row>
    <row r="59" spans="1:8" x14ac:dyDescent="0.3">
      <c r="A59" s="32">
        <v>54</v>
      </c>
      <c r="B59" s="28"/>
      <c r="C59" s="31" t="s">
        <v>56</v>
      </c>
      <c r="D59" s="26">
        <v>1189</v>
      </c>
      <c r="E59" s="26">
        <v>161778143</v>
      </c>
      <c r="G59" s="49"/>
      <c r="H59" s="49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49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49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49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49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49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49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49"/>
      <c r="H66" s="49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49"/>
      <c r="H67" s="49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49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49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49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49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49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G73" s="49"/>
      <c r="H73" s="49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49"/>
      <c r="H74" s="49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49"/>
      <c r="H75" s="49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49"/>
      <c r="H76" s="49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49"/>
      <c r="H77" s="49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49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49"/>
      <c r="H79" s="49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49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49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9</v>
      </c>
      <c r="E82" s="5">
        <f>E83</f>
        <v>533395</v>
      </c>
      <c r="G82" s="49"/>
      <c r="H82" s="49"/>
    </row>
    <row r="83" spans="1:8" x14ac:dyDescent="0.3">
      <c r="A83" s="32">
        <v>78</v>
      </c>
      <c r="B83" s="28"/>
      <c r="C83" s="31" t="s">
        <v>80</v>
      </c>
      <c r="D83" s="26">
        <v>9</v>
      </c>
      <c r="E83" s="26">
        <v>533395</v>
      </c>
      <c r="G83" s="49"/>
      <c r="H83" s="49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7</v>
      </c>
      <c r="E84" s="5">
        <f>E85</f>
        <v>931078</v>
      </c>
      <c r="G84" s="49"/>
      <c r="H84" s="49"/>
    </row>
    <row r="85" spans="1:8" x14ac:dyDescent="0.3">
      <c r="A85" s="32">
        <v>80</v>
      </c>
      <c r="B85" s="28"/>
      <c r="C85" s="31" t="s">
        <v>82</v>
      </c>
      <c r="D85" s="26">
        <v>7</v>
      </c>
      <c r="E85" s="26">
        <v>931078</v>
      </c>
      <c r="G85" s="49"/>
      <c r="H85" s="49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2</v>
      </c>
      <c r="E86" s="5">
        <f>E87+E88</f>
        <v>129411</v>
      </c>
      <c r="G86" s="49"/>
      <c r="H86" s="49"/>
    </row>
    <row r="87" spans="1:8" x14ac:dyDescent="0.3">
      <c r="A87" s="32">
        <v>82</v>
      </c>
      <c r="B87" s="28"/>
      <c r="C87" s="31" t="s">
        <v>84</v>
      </c>
      <c r="D87" s="26">
        <v>2</v>
      </c>
      <c r="E87" s="26">
        <v>129411</v>
      </c>
      <c r="G87" s="49"/>
      <c r="H87" s="49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49"/>
      <c r="H88" s="49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19</v>
      </c>
      <c r="E89" s="5">
        <f>E90</f>
        <v>1701330</v>
      </c>
      <c r="G89" s="49"/>
      <c r="H89" s="49"/>
    </row>
    <row r="90" spans="1:8" x14ac:dyDescent="0.3">
      <c r="A90" s="32">
        <v>85</v>
      </c>
      <c r="B90" s="28"/>
      <c r="C90" s="31" t="s">
        <v>87</v>
      </c>
      <c r="D90" s="26">
        <v>19</v>
      </c>
      <c r="E90" s="26">
        <v>1701330</v>
      </c>
      <c r="G90" s="49"/>
      <c r="H90" s="49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27</v>
      </c>
      <c r="E91" s="5">
        <f>E92+E93</f>
        <v>1988017</v>
      </c>
      <c r="G91" s="49"/>
      <c r="H91" s="49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49"/>
    </row>
    <row r="93" spans="1:8" x14ac:dyDescent="0.3">
      <c r="A93" s="32">
        <v>88</v>
      </c>
      <c r="B93" s="28"/>
      <c r="C93" s="31" t="s">
        <v>90</v>
      </c>
      <c r="D93" s="26">
        <v>27</v>
      </c>
      <c r="E93" s="26">
        <v>1988017</v>
      </c>
      <c r="G93" s="49"/>
      <c r="H93" s="49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19</v>
      </c>
      <c r="E94" s="5">
        <f>E95</f>
        <v>1353795</v>
      </c>
      <c r="G94" s="49"/>
      <c r="H94" s="49"/>
    </row>
    <row r="95" spans="1:8" x14ac:dyDescent="0.3">
      <c r="A95" s="32">
        <v>90</v>
      </c>
      <c r="B95" s="28"/>
      <c r="C95" s="31" t="s">
        <v>92</v>
      </c>
      <c r="D95" s="26">
        <v>19</v>
      </c>
      <c r="E95" s="26">
        <v>1353795</v>
      </c>
      <c r="G95" s="49"/>
      <c r="H95" s="49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G96" s="49"/>
      <c r="H96" s="49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49"/>
      <c r="H97" s="49"/>
    </row>
    <row r="98" spans="1:8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178361</v>
      </c>
      <c r="G98" s="49"/>
      <c r="H98" s="49"/>
    </row>
    <row r="99" spans="1:8" x14ac:dyDescent="0.3">
      <c r="A99" s="32">
        <v>94</v>
      </c>
      <c r="B99" s="28"/>
      <c r="C99" s="31" t="s">
        <v>96</v>
      </c>
      <c r="D99" s="26">
        <v>2</v>
      </c>
      <c r="E99" s="26">
        <v>178361</v>
      </c>
      <c r="G99" s="49"/>
      <c r="H99" s="49"/>
    </row>
    <row r="100" spans="1:8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G100" s="49"/>
      <c r="H100" s="49"/>
    </row>
    <row r="101" spans="1:8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49"/>
      <c r="H101" s="49"/>
    </row>
    <row r="102" spans="1:8" x14ac:dyDescent="0.3">
      <c r="A102" s="32">
        <v>97</v>
      </c>
      <c r="B102" s="28">
        <v>36</v>
      </c>
      <c r="C102" s="29" t="s">
        <v>99</v>
      </c>
      <c r="D102" s="8">
        <v>6</v>
      </c>
      <c r="E102" s="8">
        <v>168797</v>
      </c>
      <c r="G102" s="49"/>
      <c r="H102" s="49"/>
    </row>
    <row r="103" spans="1:8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49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49"/>
    </row>
    <row r="105" spans="1:8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49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49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49"/>
    </row>
    <row r="108" spans="1:8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9"/>
      <c r="H108" s="49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57" t="s">
        <v>107</v>
      </c>
      <c r="B110" s="55"/>
      <c r="C110" s="56"/>
      <c r="D110" s="35">
        <v>1289</v>
      </c>
      <c r="E110" s="35">
        <v>169304838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1289</v>
      </c>
      <c r="E111" s="36">
        <f>SUM(E108,E103,E102,E100,E98,E96,E94,E91,E89,E86,E84,E82,E80,E77,E75,E73,E71,E69,E66,E56,E54,E51,E49,E44,E42,E38,E35,E33,E31,E29,E27,E25,E22,E20,E18,E16,E10,E6)</f>
        <v>169304838</v>
      </c>
    </row>
    <row r="113" spans="1:5" x14ac:dyDescent="0.3">
      <c r="A113" s="58" t="s">
        <v>1</v>
      </c>
      <c r="B113" s="58" t="s">
        <v>108</v>
      </c>
      <c r="C113" s="50" t="s">
        <v>109</v>
      </c>
      <c r="D113" s="53" t="s">
        <v>110</v>
      </c>
      <c r="E113" s="53" t="s">
        <v>4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50" t="s">
        <v>117</v>
      </c>
      <c r="D121" s="53" t="s">
        <v>3</v>
      </c>
      <c r="E121" s="53" t="s">
        <v>4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55</v>
      </c>
      <c r="E143" s="39">
        <v>14634475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5</v>
      </c>
      <c r="E197" s="39">
        <v>672053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4" t="s">
        <v>107</v>
      </c>
      <c r="B205" s="55"/>
      <c r="C205" s="56"/>
      <c r="D205" s="35">
        <v>60</v>
      </c>
      <c r="E205" s="35">
        <v>15306528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D59" sqref="D59:E5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1598</v>
      </c>
      <c r="E56" s="30">
        <f>E57+E58+E59+E60+E61+E62+E63+E64+E65</f>
        <v>184225333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1598</v>
      </c>
      <c r="E59" s="26">
        <v>184225333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86008</v>
      </c>
    </row>
    <row r="87" spans="1:5" x14ac:dyDescent="0.3">
      <c r="A87" s="32">
        <v>82</v>
      </c>
      <c r="B87" s="28"/>
      <c r="C87" s="31" t="s">
        <v>84</v>
      </c>
      <c r="D87" s="26">
        <v>4</v>
      </c>
      <c r="E87" s="26">
        <v>86008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7" t="s">
        <v>107</v>
      </c>
      <c r="B110" s="55"/>
      <c r="C110" s="56"/>
      <c r="D110" s="14">
        <v>1602</v>
      </c>
      <c r="E110" s="14">
        <v>184311341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D161" sqref="D161:E16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200</v>
      </c>
      <c r="B1" s="61"/>
      <c r="C1" s="61"/>
      <c r="D1" s="60"/>
      <c r="E1" s="60"/>
    </row>
    <row r="3" spans="1:5" x14ac:dyDescent="0.3">
      <c r="A3" s="58" t="s">
        <v>1</v>
      </c>
      <c r="B3" s="58" t="s">
        <v>108</v>
      </c>
      <c r="C3" s="63" t="s">
        <v>109</v>
      </c>
      <c r="D3" s="62" t="s">
        <v>201</v>
      </c>
      <c r="E3" s="62" t="s">
        <v>4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5">
        <v>1</v>
      </c>
      <c r="B6" s="66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1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1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1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1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1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1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1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1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1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1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1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1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1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1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1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1"/>
      <c r="C22" s="9" t="s">
        <v>219</v>
      </c>
      <c r="D22" s="26">
        <v>10184</v>
      </c>
      <c r="E22" s="26">
        <v>12303901</v>
      </c>
    </row>
    <row r="23" spans="1:5" x14ac:dyDescent="0.3">
      <c r="A23" s="45">
        <v>18</v>
      </c>
      <c r="B23" s="51"/>
      <c r="C23" s="9" t="s">
        <v>220</v>
      </c>
      <c r="D23" s="26">
        <v>410</v>
      </c>
      <c r="E23" s="26">
        <v>196480</v>
      </c>
    </row>
    <row r="24" spans="1:5" x14ac:dyDescent="0.3">
      <c r="A24" s="45">
        <v>19</v>
      </c>
      <c r="B24" s="51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1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1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1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1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1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1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1"/>
      <c r="C31" s="9" t="s">
        <v>228</v>
      </c>
      <c r="D31" s="26">
        <v>1110</v>
      </c>
      <c r="E31" s="26">
        <v>497768</v>
      </c>
    </row>
    <row r="32" spans="1:5" x14ac:dyDescent="0.3">
      <c r="A32" s="45">
        <v>27</v>
      </c>
      <c r="B32" s="51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1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1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1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1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1"/>
      <c r="C37" s="9" t="s">
        <v>234</v>
      </c>
      <c r="D37" s="26">
        <v>47</v>
      </c>
      <c r="E37" s="26">
        <v>40764</v>
      </c>
    </row>
    <row r="38" spans="1:5" x14ac:dyDescent="0.3">
      <c r="A38" s="45">
        <v>33</v>
      </c>
      <c r="B38" s="51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1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1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1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1"/>
      <c r="C42" s="9" t="s">
        <v>239</v>
      </c>
      <c r="D42" s="26">
        <v>4746</v>
      </c>
      <c r="E42" s="26">
        <v>1614115</v>
      </c>
    </row>
    <row r="43" spans="1:5" x14ac:dyDescent="0.3">
      <c r="A43" s="45">
        <v>38</v>
      </c>
      <c r="B43" s="51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1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1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1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1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1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1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1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1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1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1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1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1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1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1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1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1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1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1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1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2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1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1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1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1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1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1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1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1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1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1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1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1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1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1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1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1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1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1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1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2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55"/>
      <c r="C85" s="55"/>
      <c r="D85" s="55"/>
      <c r="E85" s="55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1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1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1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1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1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1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1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1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1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1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1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1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1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1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1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1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1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1"/>
      <c r="C104" s="12" t="s">
        <v>293</v>
      </c>
      <c r="D104" s="26">
        <v>10</v>
      </c>
      <c r="E104" s="26">
        <v>10840</v>
      </c>
    </row>
    <row r="105" spans="1:5" x14ac:dyDescent="0.3">
      <c r="A105" s="45">
        <v>99</v>
      </c>
      <c r="B105" s="52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16507</v>
      </c>
      <c r="E106" s="14">
        <v>14663868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3" t="s">
        <v>109</v>
      </c>
      <c r="D109" s="62" t="s">
        <v>201</v>
      </c>
      <c r="E109" s="62" t="s">
        <v>4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3" t="s">
        <v>109</v>
      </c>
      <c r="D115" s="62" t="s">
        <v>295</v>
      </c>
      <c r="E115" s="62" t="s">
        <v>4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5">
        <v>1</v>
      </c>
      <c r="B118" s="66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1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1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1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1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1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1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1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1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1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1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1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1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1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1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1"/>
      <c r="C133" s="18" t="s">
        <v>312</v>
      </c>
      <c r="D133" s="26">
        <v>6192</v>
      </c>
      <c r="E133" s="26">
        <v>20045287</v>
      </c>
    </row>
    <row r="134" spans="1:5" x14ac:dyDescent="0.3">
      <c r="A134" s="45">
        <v>17</v>
      </c>
      <c r="B134" s="51"/>
      <c r="C134" s="18" t="s">
        <v>313</v>
      </c>
      <c r="D134" s="26">
        <v>38</v>
      </c>
      <c r="E134" s="26">
        <v>61803</v>
      </c>
    </row>
    <row r="135" spans="1:5" x14ac:dyDescent="0.3">
      <c r="A135" s="45">
        <v>18</v>
      </c>
      <c r="B135" s="51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1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1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1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1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1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1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1"/>
      <c r="C142" s="18" t="s">
        <v>321</v>
      </c>
      <c r="D142" s="26">
        <v>122</v>
      </c>
      <c r="E142" s="26">
        <v>129683</v>
      </c>
    </row>
    <row r="143" spans="1:5" x14ac:dyDescent="0.3">
      <c r="A143" s="45">
        <v>26</v>
      </c>
      <c r="B143" s="51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1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1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1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1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1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1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1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1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1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2"/>
      <c r="C153" s="18" t="s">
        <v>332</v>
      </c>
      <c r="D153" s="26">
        <v>0</v>
      </c>
      <c r="E153" s="26">
        <v>0</v>
      </c>
    </row>
    <row r="154" spans="1:5" x14ac:dyDescent="0.3">
      <c r="A154" s="54" t="s">
        <v>107</v>
      </c>
      <c r="B154" s="55"/>
      <c r="C154" s="56"/>
      <c r="D154" s="14">
        <v>6352</v>
      </c>
      <c r="E154" s="14">
        <v>20236773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3" t="s">
        <v>109</v>
      </c>
      <c r="D157" s="62" t="s">
        <v>333</v>
      </c>
      <c r="E157" s="62" t="s">
        <v>4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5336</v>
      </c>
      <c r="E161" s="42">
        <v>24971955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3" t="s">
        <v>109</v>
      </c>
      <c r="D166" s="62" t="s">
        <v>201</v>
      </c>
      <c r="E166" s="62" t="s">
        <v>4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2" t="s">
        <v>201</v>
      </c>
      <c r="E175" s="62" t="s">
        <v>4</v>
      </c>
    </row>
    <row r="176" spans="1:5" ht="15" customHeight="1" x14ac:dyDescent="0.3">
      <c r="A176" s="61"/>
      <c r="B176" s="61"/>
      <c r="C176" s="70"/>
      <c r="D176" s="51"/>
      <c r="E176" s="51"/>
    </row>
    <row r="177" spans="1:5" ht="15" customHeight="1" x14ac:dyDescent="0.3">
      <c r="A177" s="68"/>
      <c r="B177" s="68"/>
      <c r="C177" s="71"/>
      <c r="D177" s="52"/>
      <c r="E177" s="5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3" t="s">
        <v>109</v>
      </c>
      <c r="D181" s="62" t="s">
        <v>201</v>
      </c>
      <c r="E181" s="62" t="s">
        <v>4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6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1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1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1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1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2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4" t="s">
        <v>107</v>
      </c>
      <c r="B196" s="55"/>
      <c r="C196" s="56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8" t="s">
        <v>1</v>
      </c>
      <c r="B199" s="58" t="s">
        <v>108</v>
      </c>
      <c r="C199" s="63" t="s">
        <v>109</v>
      </c>
      <c r="D199" s="62" t="s">
        <v>295</v>
      </c>
      <c r="E199" s="62" t="s">
        <v>4</v>
      </c>
    </row>
    <row r="200" spans="1:6" ht="15.75" customHeight="1" x14ac:dyDescent="0.3">
      <c r="A200" s="51"/>
      <c r="B200" s="51"/>
      <c r="C200" s="51"/>
      <c r="D200" s="51"/>
      <c r="E200" s="51"/>
    </row>
    <row r="201" spans="1:6" ht="15.75" customHeight="1" x14ac:dyDescent="0.3">
      <c r="A201" s="52"/>
      <c r="B201" s="52"/>
      <c r="C201" s="52"/>
      <c r="D201" s="52"/>
      <c r="E201" s="52"/>
    </row>
    <row r="202" spans="1:6" x14ac:dyDescent="0.3">
      <c r="A202" s="45">
        <v>1</v>
      </c>
      <c r="B202" s="65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2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5" t="s">
        <v>1</v>
      </c>
      <c r="B207" s="65" t="s">
        <v>108</v>
      </c>
      <c r="C207" s="63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1"/>
      <c r="B208" s="51"/>
      <c r="C208" s="51"/>
      <c r="D208" s="51"/>
      <c r="E208" s="51"/>
      <c r="F208" s="51"/>
    </row>
    <row r="209" spans="1:6" x14ac:dyDescent="0.3">
      <c r="A209" s="52"/>
      <c r="B209" s="52"/>
      <c r="C209" s="52"/>
      <c r="D209" s="52"/>
      <c r="E209" s="52"/>
      <c r="F209" s="52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5" t="s">
        <v>1</v>
      </c>
      <c r="B216" s="65" t="s">
        <v>108</v>
      </c>
      <c r="C216" s="63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1"/>
      <c r="B217" s="51"/>
      <c r="C217" s="51"/>
      <c r="D217" s="51"/>
      <c r="E217" s="51"/>
      <c r="F217" s="51"/>
    </row>
    <row r="218" spans="1:6" x14ac:dyDescent="0.3">
      <c r="A218" s="52"/>
      <c r="B218" s="52"/>
      <c r="C218" s="52"/>
      <c r="D218" s="52"/>
      <c r="E218" s="52"/>
      <c r="F218" s="52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1</v>
      </c>
      <c r="B5" s="58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2328</v>
      </c>
      <c r="E10" s="8">
        <v>16130959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1342</v>
      </c>
      <c r="E11" s="8">
        <v>7094446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235</v>
      </c>
      <c r="E14" s="8">
        <v>295205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2748</v>
      </c>
      <c r="E15" s="8">
        <v>6481220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1672</v>
      </c>
      <c r="E16" s="8">
        <v>5572882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5"/>
      <c r="C24" s="56"/>
      <c r="D24" s="7">
        <v>8325</v>
      </c>
      <c r="E24" s="7">
        <v>35574712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2024-04-12T01:31:44Z</dcterms:modified>
</cp:coreProperties>
</file>